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13292.45998\"/>
    </mc:Choice>
  </mc:AlternateContent>
  <xr:revisionPtr revIDLastSave="0" documentId="13_ncr:1_{527B7975-C5B1-4BDB-98FC-4F1483B2D6CE}" xr6:coauthVersionLast="45" xr6:coauthVersionMax="45" xr10:uidLastSave="{00000000-0000-0000-0000-000000000000}"/>
  <bookViews>
    <workbookView xWindow="1965" yWindow="0" windowWidth="26835" windowHeight="15600" activeTab="2" xr2:uid="{00000000-000D-0000-FFFF-FFFF00000000}"/>
  </bookViews>
  <sheets>
    <sheet name="прил.2" sheetId="2" r:id="rId1"/>
    <sheet name="прил.3" sheetId="3" r:id="rId2"/>
    <sheet name="прил.4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4" l="1"/>
  <c r="E22" i="4"/>
  <c r="D10" i="3"/>
  <c r="D21" i="3"/>
  <c r="E27" i="2"/>
  <c r="E26" i="2" s="1"/>
  <c r="E25" i="2" s="1"/>
  <c r="E15" i="2" l="1"/>
  <c r="E14" i="2"/>
  <c r="E10" i="2"/>
  <c r="E18" i="2"/>
  <c r="E17" i="2" s="1"/>
  <c r="E9" i="2" l="1"/>
  <c r="E14" i="4"/>
  <c r="D13" i="3"/>
  <c r="E11" i="4"/>
  <c r="E9" i="4" s="1"/>
  <c r="E20" i="4"/>
  <c r="E18" i="4"/>
  <c r="E16" i="4"/>
  <c r="D19" i="3"/>
  <c r="D17" i="3"/>
  <c r="D15" i="3"/>
  <c r="E19" i="2"/>
  <c r="E21" i="2"/>
  <c r="E23" i="2"/>
  <c r="E12" i="4"/>
  <c r="D11" i="3"/>
  <c r="E12" i="2" l="1"/>
  <c r="E11" i="2" s="1"/>
  <c r="D9" i="3" l="1"/>
</calcChain>
</file>

<file path=xl/sharedStrings.xml><?xml version="1.0" encoding="utf-8"?>
<sst xmlns="http://schemas.openxmlformats.org/spreadsheetml/2006/main" count="140" uniqueCount="56">
  <si>
    <t>Распределение бюджетных ассигнований сельского поселения</t>
  </si>
  <si>
    <t>Наименование</t>
  </si>
  <si>
    <t>РзПр</t>
  </si>
  <si>
    <t>Цср</t>
  </si>
  <si>
    <t>Вр</t>
  </si>
  <si>
    <t>ВСЕГО</t>
  </si>
  <si>
    <t>Республики Башкортостан</t>
  </si>
  <si>
    <t>муниципального района Туймазинский район</t>
  </si>
  <si>
    <t>Вед</t>
  </si>
  <si>
    <t>Приложение № 3</t>
  </si>
  <si>
    <t>Приложение № 4</t>
  </si>
  <si>
    <t xml:space="preserve">Глава сельского поселения </t>
  </si>
  <si>
    <t>Приложение № 2</t>
  </si>
  <si>
    <t>Чукадыбашевский сельсовет</t>
  </si>
  <si>
    <t>к решению Совета сельского поселения Чукадыбашевский сельсовет муниципального района Туймазинский район Республики Башкортостан</t>
  </si>
  <si>
    <t>Ведомственная структура расходов бюджета сельского поселения Чукадыбашевский</t>
  </si>
  <si>
    <t>Администрация сельского поселения Чукадыбашевский сельсовет муниципального района Туймазинский район Республики Башкортостан</t>
  </si>
  <si>
    <t>Распределение бюджетных ассигнований сельского поселения Чукадыбашевский</t>
  </si>
  <si>
    <t>Р.Р. Гареев</t>
  </si>
  <si>
    <t xml:space="preserve"> сельсовет муниципального района Туймазинский район Республики Башкортостан на 2022 год по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</si>
  <si>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Чукадыбашевский сельсовет муниципального района Туймазинский район Республики Башкортостан на 2022 год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</si>
  <si>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 xml:space="preserve"> сельсовет муниципального района Туймазинский район Республики Башкортостан на 2022 год </t>
  </si>
  <si>
    <t>(руб.)</t>
  </si>
  <si>
    <t xml:space="preserve"> ( руб.)</t>
  </si>
  <si>
    <t>( руб.)</t>
  </si>
  <si>
    <t>Закупка товаров и работ и услуг для государственных (муниципальных) нужд</t>
  </si>
  <si>
    <t>2022 год</t>
  </si>
  <si>
    <t>Муниципальная программа "Развитие территории сельского поселения Чукадыбашевский сельсовет на 2022-2024 годы"</t>
  </si>
  <si>
    <t>Муниципальная программа "Развитие территории сельского поселения Чукадыбашевский  сельсовет на 2022-2024 годы"</t>
  </si>
  <si>
    <t>ОБЩЕГОСУДАРСТВЕННЫЕ ВОПРОСЫ</t>
  </si>
  <si>
    <t>0100</t>
  </si>
  <si>
    <t>Аппараты органов государственной власти РБ</t>
  </si>
  <si>
    <t>0104</t>
  </si>
  <si>
    <t>Аппараты органов государственной власти Республики Башкортостан</t>
  </si>
  <si>
    <t>Другие общегосударственные вопросы</t>
  </si>
  <si>
    <t>0113</t>
  </si>
  <si>
    <t>Содержание и обслуживание муниципальной казны</t>
  </si>
  <si>
    <t>Реализация проектов развития общественной инфраструктуры, основанных на местных инициативах, за счет средств бюджетов</t>
  </si>
  <si>
    <t>16000S2471</t>
  </si>
  <si>
    <t>200</t>
  </si>
  <si>
    <t>Реализация проектов развития общественной инфраструктуры, основанных на местных инициативах, за счет средств, поступивших от физических лиц</t>
  </si>
  <si>
    <t>16000S2472</t>
  </si>
  <si>
    <t>Реализация проектов развития общественной инфраструктуры, основанных на местных инициативах, за счет средств, поступивших от юридических лиц</t>
  </si>
  <si>
    <t>16000S2473</t>
  </si>
  <si>
    <t>100000,0</t>
  </si>
  <si>
    <t>0310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</si>
  <si>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</si>
  <si>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</si>
  <si>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</si>
  <si>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ЖИЛИЩНО-КОММУНАЛЬНОЕ ХОЗЯЙСТВО</t>
  </si>
  <si>
    <t>0500</t>
  </si>
  <si>
    <t>Благоустройство</t>
  </si>
  <si>
    <t>0503</t>
  </si>
  <si>
    <t>Мероприятия по благоустройству территорий населенных пунктов</t>
  </si>
  <si>
    <t>от 18 августа 2022 года № 161</t>
  </si>
  <si>
    <t>от  18 августа 2022 года №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</si>
</sst>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2" fillId="0" borderId="1" xfId="0" applyFont="1" applyBorder="1" applyAlignment="1">
      <alignment horizontal="center" wrapText="1"/>
    </xf>
    <xf numFmtId="0" fontId="0" fillId="0" borderId="0" xfId="0" applyAlignment="1"/>
    <xf numFmtId="49" fontId="2" fillId="0" borderId="1" xfId="0" applyNumberFormat="1" applyFont="1" applyBorder="1" applyAlignment="1">
      <alignment horizontal="center" wrapTex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2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3" fillId="0" borderId="0" xfId="0" applyFont="1" applyAlignment="1">
      <alignment horizontal="justify" vertical="top" wrapText="1"/>
    </xf>
    <xf numFmtId="0" fontId="4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top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workbookViewId="0">
      <selection activeCell="B3" sqref="B3:E3"/>
    </sheetView>
  </sheetViews>
  <sheetFormatPr defaultRowHeight="15" x14ac:dyDescent="0.25"/>
  <cols>
    <col min="1" max="1" width="54.140625" customWidth="1"/>
    <col min="2" max="2" width="7.5703125" style="11" customWidth="1"/>
    <col min="3" max="3" width="13.140625" customWidth="1"/>
    <col min="4" max="4" width="6.7109375" customWidth="1"/>
    <col min="5" max="5" width="10.85546875" customWidth="1"/>
  </cols>
  <sheetData>
    <row r="1" spans="1:5" ht="15" customHeight="1" x14ac:dyDescent="0.25">
      <c r="A1" s="45"/>
      <c r="C1" s="40" t="s">
        <v>12</v>
      </c>
      <c r="D1" s="43"/>
      <c r="E1" s="43"/>
    </row>
    <row r="2" spans="1:5" ht="57.75" customHeight="1" x14ac:dyDescent="0.25">
      <c r="A2" s="45"/>
      <c r="B2" s="40" t="s">
        <v>14</v>
      </c>
      <c r="C2" s="41"/>
      <c r="D2" s="41"/>
      <c r="E2" s="41"/>
    </row>
    <row r="3" spans="1:5" ht="16.5" customHeight="1" x14ac:dyDescent="0.25">
      <c r="A3" s="45"/>
      <c r="B3" s="42" t="s">
        <v>54</v>
      </c>
      <c r="C3" s="41"/>
      <c r="D3" s="41"/>
      <c r="E3" s="41"/>
    </row>
    <row r="4" spans="1:5" x14ac:dyDescent="0.25">
      <c r="A4" s="6"/>
    </row>
    <row r="5" spans="1:5" x14ac:dyDescent="0.25">
      <c r="A5" s="44" t="s">
        <v>0</v>
      </c>
      <c r="B5" s="41"/>
      <c r="C5" s="41"/>
      <c r="D5" s="41"/>
      <c r="E5" s="41"/>
    </row>
    <row r="6" spans="1:5" ht="60.75" customHeight="1" x14ac:dyDescent="0.25">
      <c r="A6" s="38" t="s">
        <v>20</v>
      </c>
      <c r="B6" s="39"/>
      <c r="C6" s="39"/>
      <c r="D6" s="39"/>
      <c r="E6" s="39"/>
    </row>
    <row r="7" spans="1:5" x14ac:dyDescent="0.25">
      <c r="E7" s="22" t="s">
        <v>24</v>
      </c>
    </row>
    <row r="8" spans="1:5" x14ac:dyDescent="0.25">
      <c r="A8" s="2" t="s">
        <v>1</v>
      </c>
      <c r="B8" s="12" t="s">
        <v>2</v>
      </c>
      <c r="C8" s="2" t="s">
        <v>3</v>
      </c>
      <c r="D8" s="2" t="s">
        <v>4</v>
      </c>
      <c r="E8" s="2" t="s">
        <v>26</v>
      </c>
    </row>
    <row r="9" spans="1:5" ht="21" customHeight="1" x14ac:dyDescent="0.25">
      <c r="A9" s="4" t="s">
        <v>5</v>
      </c>
      <c r="B9" s="10"/>
      <c r="C9" s="8"/>
      <c r="D9" s="8"/>
      <c r="E9" s="23">
        <f>E10+E17+E25</f>
        <v>1400000</v>
      </c>
    </row>
    <row r="10" spans="1:5" ht="21" customHeight="1" x14ac:dyDescent="0.25">
      <c r="A10" s="4" t="s">
        <v>29</v>
      </c>
      <c r="B10" s="10" t="s">
        <v>30</v>
      </c>
      <c r="C10" s="8"/>
      <c r="D10" s="8"/>
      <c r="E10" s="23">
        <f>E13+E16</f>
        <v>0</v>
      </c>
    </row>
    <row r="11" spans="1:5" ht="16.5" customHeight="1" x14ac:dyDescent="0.25">
      <c r="A11" s="3" t="s">
        <v>31</v>
      </c>
      <c r="B11" s="12" t="s">
        <v>32</v>
      </c>
      <c r="C11" s="2">
        <v>1600002040</v>
      </c>
      <c r="D11" s="2"/>
      <c r="E11" s="24">
        <f>E12</f>
        <v>-33000</v>
      </c>
    </row>
    <row r="12" spans="1:5" ht="35.25" customHeight="1" x14ac:dyDescent="0.25">
      <c r="A12" s="3" t="s">
        <v>33</v>
      </c>
      <c r="B12" s="25" t="s">
        <v>32</v>
      </c>
      <c r="C12" s="2">
        <v>1600002040</v>
      </c>
      <c r="D12" s="2"/>
      <c r="E12" s="24">
        <f>E13</f>
        <v>-33000</v>
      </c>
    </row>
    <row r="13" spans="1:5" ht="32.25" customHeight="1" x14ac:dyDescent="0.25">
      <c r="A13" s="3" t="s">
        <v>25</v>
      </c>
      <c r="B13" s="12" t="s">
        <v>32</v>
      </c>
      <c r="C13" s="2">
        <v>1600002040</v>
      </c>
      <c r="D13" s="2">
        <v>200</v>
      </c>
      <c r="E13" s="24">
        <v>-33000</v>
      </c>
    </row>
    <row r="14" spans="1:5" x14ac:dyDescent="0.25">
      <c r="A14" s="26" t="s">
        <v>34</v>
      </c>
      <c r="B14" s="27" t="s">
        <v>35</v>
      </c>
      <c r="C14" s="28"/>
      <c r="D14" s="28"/>
      <c r="E14" s="29">
        <f>E15</f>
        <v>33000</v>
      </c>
    </row>
    <row r="15" spans="1:5" x14ac:dyDescent="0.25">
      <c r="A15" s="26" t="s">
        <v>36</v>
      </c>
      <c r="B15" s="27" t="s">
        <v>35</v>
      </c>
      <c r="C15" s="28">
        <v>1600009040</v>
      </c>
      <c r="D15" s="28"/>
      <c r="E15" s="29">
        <f>E16</f>
        <v>33000</v>
      </c>
    </row>
    <row r="16" spans="1:5" ht="30" x14ac:dyDescent="0.25">
      <c r="A16" s="26" t="s">
        <v>25</v>
      </c>
      <c r="B16" s="27" t="s">
        <v>35</v>
      </c>
      <c r="C16" s="28">
        <v>1600009040</v>
      </c>
      <c r="D16" s="28">
        <v>200</v>
      </c>
      <c r="E16" s="29">
        <v>33000</v>
      </c>
    </row>
    <row r="17" spans="1:5" ht="28.5" x14ac:dyDescent="0.25">
      <c r="A17" s="30" t="s">
        <v>46</v>
      </c>
      <c r="B17" s="31" t="s">
        <v>47</v>
      </c>
      <c r="C17" s="32"/>
      <c r="D17" s="32"/>
      <c r="E17" s="33">
        <f>E18</f>
        <v>1350000</v>
      </c>
    </row>
    <row r="18" spans="1:5" x14ac:dyDescent="0.25">
      <c r="A18" s="34" t="s">
        <v>48</v>
      </c>
      <c r="B18" s="27" t="s">
        <v>45</v>
      </c>
      <c r="C18" s="32"/>
      <c r="D18" s="32"/>
      <c r="E18" s="35">
        <f>E20+E22+E24</f>
        <v>1350000</v>
      </c>
    </row>
    <row r="19" spans="1:5" ht="45.75" customHeight="1" x14ac:dyDescent="0.25">
      <c r="A19" s="3" t="s">
        <v>37</v>
      </c>
      <c r="B19" s="12" t="s">
        <v>45</v>
      </c>
      <c r="C19" s="2" t="s">
        <v>38</v>
      </c>
      <c r="D19" s="12"/>
      <c r="E19" s="24">
        <f>E20</f>
        <v>1150000</v>
      </c>
    </row>
    <row r="20" spans="1:5" ht="32.25" customHeight="1" x14ac:dyDescent="0.25">
      <c r="A20" s="3" t="s">
        <v>25</v>
      </c>
      <c r="B20" s="12" t="s">
        <v>45</v>
      </c>
      <c r="C20" s="2" t="s">
        <v>38</v>
      </c>
      <c r="D20" s="12" t="s">
        <v>39</v>
      </c>
      <c r="E20" s="24">
        <v>1150000</v>
      </c>
    </row>
    <row r="21" spans="1:5" ht="47.25" customHeight="1" x14ac:dyDescent="0.25">
      <c r="A21" s="3" t="s">
        <v>40</v>
      </c>
      <c r="B21" s="12" t="s">
        <v>45</v>
      </c>
      <c r="C21" s="2" t="s">
        <v>41</v>
      </c>
      <c r="D21" s="12"/>
      <c r="E21" s="24">
        <f>E22</f>
        <v>100000</v>
      </c>
    </row>
    <row r="22" spans="1:5" ht="32.25" customHeight="1" x14ac:dyDescent="0.25">
      <c r="A22" s="3" t="s">
        <v>25</v>
      </c>
      <c r="B22" s="12" t="s">
        <v>45</v>
      </c>
      <c r="C22" s="2" t="s">
        <v>41</v>
      </c>
      <c r="D22" s="12" t="s">
        <v>39</v>
      </c>
      <c r="E22" s="24">
        <v>100000</v>
      </c>
    </row>
    <row r="23" spans="1:5" ht="47.25" customHeight="1" x14ac:dyDescent="0.25">
      <c r="A23" s="3" t="s">
        <v>42</v>
      </c>
      <c r="B23" s="12" t="s">
        <v>45</v>
      </c>
      <c r="C23" s="2" t="s">
        <v>43</v>
      </c>
      <c r="D23" s="12"/>
      <c r="E23" s="24" t="str">
        <f>E24</f>
        <v>100000,0</v>
      </c>
    </row>
    <row r="24" spans="1:5" ht="33.75" customHeight="1" x14ac:dyDescent="0.25">
      <c r="A24" s="3" t="s">
        <v>25</v>
      </c>
      <c r="B24" s="12" t="s">
        <v>45</v>
      </c>
      <c r="C24" s="2" t="s">
        <v>43</v>
      </c>
      <c r="D24" s="12" t="s">
        <v>39</v>
      </c>
      <c r="E24" s="24" t="s">
        <v>44</v>
      </c>
    </row>
    <row r="25" spans="1:5" ht="18.75" customHeight="1" x14ac:dyDescent="0.25">
      <c r="A25" s="4" t="s">
        <v>49</v>
      </c>
      <c r="B25" s="10" t="s">
        <v>50</v>
      </c>
      <c r="C25" s="8"/>
      <c r="D25" s="8"/>
      <c r="E25" s="36">
        <f>E26</f>
        <v>50000</v>
      </c>
    </row>
    <row r="26" spans="1:5" ht="21" customHeight="1" x14ac:dyDescent="0.25">
      <c r="A26" s="3" t="s">
        <v>51</v>
      </c>
      <c r="B26" s="12" t="s">
        <v>52</v>
      </c>
      <c r="C26" s="2"/>
      <c r="D26" s="2"/>
      <c r="E26" s="37">
        <f>E27+E30</f>
        <v>50000</v>
      </c>
    </row>
    <row r="27" spans="1:5" ht="28.9" customHeight="1" x14ac:dyDescent="0.25">
      <c r="A27" s="3" t="s">
        <v>53</v>
      </c>
      <c r="B27" s="12" t="s">
        <v>52</v>
      </c>
      <c r="C27" s="2">
        <v>1600006050</v>
      </c>
      <c r="D27" s="2"/>
      <c r="E27" s="37">
        <f>E28+E29</f>
        <v>50000</v>
      </c>
    </row>
    <row r="28" spans="1:5" ht="32.25" customHeight="1" x14ac:dyDescent="0.25">
      <c r="A28" s="3" t="s">
        <v>25</v>
      </c>
      <c r="B28" s="12" t="s">
        <v>52</v>
      </c>
      <c r="C28" s="2">
        <v>1600006050</v>
      </c>
      <c r="D28" s="2">
        <v>200</v>
      </c>
      <c r="E28" s="37">
        <v>50000</v>
      </c>
    </row>
  </sheetData>
  <mergeCells count="6">
    <mergeCell ref="A6:E6"/>
    <mergeCell ref="B2:E2"/>
    <mergeCell ref="B3:E3"/>
    <mergeCell ref="C1:E1"/>
    <mergeCell ref="A5:E5"/>
    <mergeCell ref="A1:A3"/>
  </mergeCells>
  <phoneticPr fontId="5" type="noConversion"/>
  <pageMargins left="0.70866141732283472" right="0.31496062992125984" top="0.35433070866141736" bottom="0.35433070866141736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B3" sqref="B3:D3"/>
    </sheetView>
  </sheetViews>
  <sheetFormatPr defaultRowHeight="15" x14ac:dyDescent="0.25"/>
  <cols>
    <col min="1" max="1" width="61.7109375" customWidth="1"/>
    <col min="2" max="2" width="12.42578125" customWidth="1"/>
    <col min="3" max="3" width="7.5703125" customWidth="1"/>
    <col min="4" max="4" width="10.85546875" style="1" customWidth="1"/>
  </cols>
  <sheetData>
    <row r="1" spans="1:4" x14ac:dyDescent="0.25">
      <c r="A1" s="45"/>
      <c r="B1" s="40" t="s">
        <v>9</v>
      </c>
      <c r="C1" s="43"/>
      <c r="D1" s="43"/>
    </row>
    <row r="2" spans="1:4" ht="67.5" customHeight="1" x14ac:dyDescent="0.25">
      <c r="A2" s="45"/>
      <c r="B2" s="40" t="s">
        <v>14</v>
      </c>
      <c r="C2" s="43"/>
      <c r="D2" s="43"/>
    </row>
    <row r="3" spans="1:4" x14ac:dyDescent="0.25">
      <c r="A3" s="45"/>
      <c r="B3" s="42" t="s">
        <v>55</v>
      </c>
      <c r="C3" s="41"/>
      <c r="D3" s="41"/>
    </row>
    <row r="4" spans="1:4" x14ac:dyDescent="0.25">
      <c r="A4" s="5"/>
    </row>
    <row r="5" spans="1:4" x14ac:dyDescent="0.25">
      <c r="A5" s="44" t="s">
        <v>17</v>
      </c>
      <c r="B5" s="41"/>
      <c r="C5" s="41"/>
      <c r="D5" s="41"/>
    </row>
    <row r="6" spans="1:4" ht="45" customHeight="1" x14ac:dyDescent="0.25">
      <c r="A6" s="38" t="s">
        <v>19</v>
      </c>
      <c r="B6" s="39"/>
      <c r="C6" s="39"/>
      <c r="D6" s="39"/>
    </row>
    <row r="7" spans="1:4" ht="18" customHeight="1" x14ac:dyDescent="0.25">
      <c r="C7" s="46" t="s">
        <v>23</v>
      </c>
      <c r="D7" s="47"/>
    </row>
    <row r="8" spans="1:4" ht="19.5" customHeight="1" x14ac:dyDescent="0.25">
      <c r="A8" s="2" t="s">
        <v>1</v>
      </c>
      <c r="B8" s="2" t="s">
        <v>3</v>
      </c>
      <c r="C8" s="2" t="s">
        <v>4</v>
      </c>
      <c r="D8" s="2" t="s">
        <v>26</v>
      </c>
    </row>
    <row r="9" spans="1:4" ht="18.75" customHeight="1" x14ac:dyDescent="0.25">
      <c r="A9" s="4" t="s">
        <v>5</v>
      </c>
      <c r="B9" s="8"/>
      <c r="C9" s="8"/>
      <c r="D9" s="23">
        <f>D10</f>
        <v>1400000</v>
      </c>
    </row>
    <row r="10" spans="1:4" ht="31.5" customHeight="1" x14ac:dyDescent="0.25">
      <c r="A10" s="3" t="s">
        <v>27</v>
      </c>
      <c r="B10" s="2">
        <v>1600000000</v>
      </c>
      <c r="C10" s="2"/>
      <c r="D10" s="24">
        <f>D12+D14+D16+D18+D20+D22</f>
        <v>1400000</v>
      </c>
    </row>
    <row r="11" spans="1:4" ht="17.45" customHeight="1" x14ac:dyDescent="0.25">
      <c r="A11" s="3" t="s">
        <v>33</v>
      </c>
      <c r="B11" s="2">
        <v>1600002040</v>
      </c>
      <c r="C11" s="2"/>
      <c r="D11" s="24">
        <f>D12</f>
        <v>-33000</v>
      </c>
    </row>
    <row r="12" spans="1:4" ht="33" customHeight="1" x14ac:dyDescent="0.25">
      <c r="A12" s="3" t="s">
        <v>25</v>
      </c>
      <c r="B12" s="2">
        <v>1600002040</v>
      </c>
      <c r="C12" s="2">
        <v>200</v>
      </c>
      <c r="D12" s="24">
        <v>-33000</v>
      </c>
    </row>
    <row r="13" spans="1:4" ht="14.45" customHeight="1" x14ac:dyDescent="0.25">
      <c r="A13" s="26" t="s">
        <v>36</v>
      </c>
      <c r="B13" s="28">
        <v>1600009040</v>
      </c>
      <c r="C13" s="28"/>
      <c r="D13" s="29">
        <f>D14</f>
        <v>33000</v>
      </c>
    </row>
    <row r="14" spans="1:4" ht="28.15" customHeight="1" x14ac:dyDescent="0.25">
      <c r="A14" s="26" t="s">
        <v>25</v>
      </c>
      <c r="B14" s="28">
        <v>1600009040</v>
      </c>
      <c r="C14" s="28">
        <v>200</v>
      </c>
      <c r="D14" s="29">
        <v>33000</v>
      </c>
    </row>
    <row r="15" spans="1:4" ht="28.15" customHeight="1" x14ac:dyDescent="0.25">
      <c r="A15" s="3" t="s">
        <v>37</v>
      </c>
      <c r="B15" s="2" t="s">
        <v>38</v>
      </c>
      <c r="C15" s="12"/>
      <c r="D15" s="24">
        <f>D16</f>
        <v>1150000</v>
      </c>
    </row>
    <row r="16" spans="1:4" ht="28.15" customHeight="1" x14ac:dyDescent="0.25">
      <c r="A16" s="3" t="s">
        <v>25</v>
      </c>
      <c r="B16" s="2" t="s">
        <v>38</v>
      </c>
      <c r="C16" s="12" t="s">
        <v>39</v>
      </c>
      <c r="D16" s="24">
        <v>1150000</v>
      </c>
    </row>
    <row r="17" spans="1:5" ht="28.15" customHeight="1" x14ac:dyDescent="0.25">
      <c r="A17" s="3" t="s">
        <v>40</v>
      </c>
      <c r="B17" s="2" t="s">
        <v>41</v>
      </c>
      <c r="C17" s="12"/>
      <c r="D17" s="24">
        <f>D18</f>
        <v>100000</v>
      </c>
    </row>
    <row r="18" spans="1:5" ht="28.15" customHeight="1" x14ac:dyDescent="0.25">
      <c r="A18" s="3" t="s">
        <v>25</v>
      </c>
      <c r="B18" s="2" t="s">
        <v>41</v>
      </c>
      <c r="C18" s="12" t="s">
        <v>39</v>
      </c>
      <c r="D18" s="24">
        <v>100000</v>
      </c>
    </row>
    <row r="19" spans="1:5" ht="28.15" customHeight="1" x14ac:dyDescent="0.25">
      <c r="A19" s="3" t="s">
        <v>42</v>
      </c>
      <c r="B19" s="2" t="s">
        <v>43</v>
      </c>
      <c r="C19" s="12"/>
      <c r="D19" s="24" t="str">
        <f>D20</f>
        <v>100000,0</v>
      </c>
    </row>
    <row r="20" spans="1:5" ht="28.15" customHeight="1" x14ac:dyDescent="0.25">
      <c r="A20" s="3" t="s">
        <v>25</v>
      </c>
      <c r="B20" s="2" t="s">
        <v>43</v>
      </c>
      <c r="C20" s="12" t="s">
        <v>39</v>
      </c>
      <c r="D20" s="24" t="s">
        <v>44</v>
      </c>
    </row>
    <row r="21" spans="1:5" ht="19.899999999999999" customHeight="1" x14ac:dyDescent="0.25">
      <c r="A21" s="3" t="s">
        <v>53</v>
      </c>
      <c r="B21" s="2">
        <v>1600006050</v>
      </c>
      <c r="C21" s="2"/>
      <c r="D21" s="37">
        <f>D22+D23</f>
        <v>50000</v>
      </c>
    </row>
    <row r="22" spans="1:5" ht="28.15" customHeight="1" x14ac:dyDescent="0.25">
      <c r="A22" s="3" t="s">
        <v>25</v>
      </c>
      <c r="B22" s="2">
        <v>1600006050</v>
      </c>
      <c r="C22" s="2">
        <v>200</v>
      </c>
      <c r="D22" s="37">
        <v>50000</v>
      </c>
    </row>
    <row r="23" spans="1:5" x14ac:dyDescent="0.25">
      <c r="A23" s="19"/>
      <c r="B23" s="20"/>
      <c r="C23" s="20"/>
      <c r="D23" s="18"/>
    </row>
    <row r="24" spans="1:5" x14ac:dyDescent="0.25">
      <c r="A24" s="15"/>
    </row>
    <row r="25" spans="1:5" x14ac:dyDescent="0.25">
      <c r="A25" s="7" t="s">
        <v>11</v>
      </c>
      <c r="B25" s="11"/>
      <c r="D25"/>
    </row>
    <row r="26" spans="1:5" x14ac:dyDescent="0.25">
      <c r="A26" s="7" t="s">
        <v>13</v>
      </c>
      <c r="B26" s="11"/>
      <c r="D26"/>
    </row>
    <row r="27" spans="1:5" x14ac:dyDescent="0.25">
      <c r="A27" s="7" t="s">
        <v>7</v>
      </c>
      <c r="B27" s="11"/>
      <c r="D27"/>
    </row>
    <row r="28" spans="1:5" x14ac:dyDescent="0.25">
      <c r="A28" s="7" t="s">
        <v>6</v>
      </c>
      <c r="B28" s="48" t="s">
        <v>18</v>
      </c>
      <c r="C28" s="49"/>
      <c r="D28" s="49"/>
      <c r="E28" s="9"/>
    </row>
  </sheetData>
  <mergeCells count="8">
    <mergeCell ref="C7:D7"/>
    <mergeCell ref="B28:D28"/>
    <mergeCell ref="A1:A3"/>
    <mergeCell ref="B1:D1"/>
    <mergeCell ref="B2:D2"/>
    <mergeCell ref="B3:D3"/>
    <mergeCell ref="A5:D5"/>
    <mergeCell ref="A6:D6"/>
  </mergeCells>
  <phoneticPr fontId="5" type="noConversion"/>
  <pageMargins left="0.70866141732283472" right="0.19685039370078741" top="0.15748031496062992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tabSelected="1" workbookViewId="0">
      <selection activeCell="B3" sqref="B3:E3"/>
    </sheetView>
  </sheetViews>
  <sheetFormatPr defaultRowHeight="15" x14ac:dyDescent="0.25"/>
  <cols>
    <col min="1" max="1" width="55.5703125" customWidth="1"/>
    <col min="2" max="2" width="7.42578125" customWidth="1"/>
    <col min="3" max="3" width="12" customWidth="1"/>
    <col min="4" max="4" width="7.140625" customWidth="1"/>
    <col min="5" max="5" width="11.140625" style="1" customWidth="1"/>
  </cols>
  <sheetData>
    <row r="1" spans="1:5" x14ac:dyDescent="0.25">
      <c r="A1" s="45"/>
      <c r="B1" s="13"/>
      <c r="C1" s="40" t="s">
        <v>10</v>
      </c>
      <c r="D1" s="43"/>
      <c r="E1" s="43"/>
    </row>
    <row r="2" spans="1:5" ht="55.5" customHeight="1" x14ac:dyDescent="0.25">
      <c r="A2" s="45"/>
      <c r="B2" s="40" t="s">
        <v>14</v>
      </c>
      <c r="C2" s="50"/>
      <c r="D2" s="50"/>
      <c r="E2" s="50"/>
    </row>
    <row r="3" spans="1:5" x14ac:dyDescent="0.25">
      <c r="A3" s="45"/>
      <c r="B3" s="42" t="s">
        <v>55</v>
      </c>
      <c r="C3" s="41"/>
      <c r="D3" s="41"/>
      <c r="E3" s="41"/>
    </row>
    <row r="4" spans="1:5" x14ac:dyDescent="0.25">
      <c r="A4" s="6"/>
    </row>
    <row r="5" spans="1:5" ht="17.25" customHeight="1" x14ac:dyDescent="0.25">
      <c r="A5" s="44" t="s">
        <v>15</v>
      </c>
      <c r="B5" s="41"/>
      <c r="C5" s="41"/>
      <c r="D5" s="41"/>
      <c r="E5" s="41"/>
    </row>
    <row r="6" spans="1:5" ht="15.75" customHeight="1" x14ac:dyDescent="0.25">
      <c r="A6" s="38" t="s">
        <v>21</v>
      </c>
      <c r="B6" s="39"/>
      <c r="C6" s="39"/>
      <c r="D6" s="39"/>
      <c r="E6" s="39"/>
    </row>
    <row r="7" spans="1:5" ht="21" customHeight="1" x14ac:dyDescent="0.25">
      <c r="E7" s="21" t="s">
        <v>22</v>
      </c>
    </row>
    <row r="8" spans="1:5" ht="18.75" customHeight="1" x14ac:dyDescent="0.25">
      <c r="A8" s="2" t="s">
        <v>1</v>
      </c>
      <c r="B8" s="14" t="s">
        <v>8</v>
      </c>
      <c r="C8" s="2" t="s">
        <v>3</v>
      </c>
      <c r="D8" s="2" t="s">
        <v>4</v>
      </c>
      <c r="E8" s="2" t="s">
        <v>26</v>
      </c>
    </row>
    <row r="9" spans="1:5" ht="17.25" customHeight="1" x14ac:dyDescent="0.25">
      <c r="A9" s="4" t="s">
        <v>5</v>
      </c>
      <c r="B9" s="8"/>
      <c r="C9" s="8"/>
      <c r="D9" s="8"/>
      <c r="E9" s="24">
        <f>E10</f>
        <v>1400000</v>
      </c>
    </row>
    <row r="10" spans="1:5" ht="45" x14ac:dyDescent="0.25">
      <c r="A10" s="3" t="s">
        <v>16</v>
      </c>
      <c r="B10" s="2">
        <v>791</v>
      </c>
      <c r="C10" s="2"/>
      <c r="D10" s="2"/>
      <c r="E10" s="24">
        <f>E13+E15+E17+E19+E21+E23</f>
        <v>1400000</v>
      </c>
    </row>
    <row r="11" spans="1:5" ht="34.5" customHeight="1" x14ac:dyDescent="0.25">
      <c r="A11" s="3" t="s">
        <v>28</v>
      </c>
      <c r="B11" s="2">
        <v>791</v>
      </c>
      <c r="C11" s="2">
        <v>1600000000</v>
      </c>
      <c r="D11" s="2"/>
      <c r="E11" s="24">
        <f>E13+E15+E17+E19+E21</f>
        <v>1350000</v>
      </c>
    </row>
    <row r="12" spans="1:5" ht="18" customHeight="1" x14ac:dyDescent="0.25">
      <c r="A12" s="3" t="s">
        <v>33</v>
      </c>
      <c r="B12" s="2">
        <v>791</v>
      </c>
      <c r="C12" s="2">
        <v>1600002040</v>
      </c>
      <c r="D12" s="2"/>
      <c r="E12" s="24">
        <f>E13</f>
        <v>-33000</v>
      </c>
    </row>
    <row r="13" spans="1:5" ht="31.5" customHeight="1" x14ac:dyDescent="0.25">
      <c r="A13" s="3" t="s">
        <v>25</v>
      </c>
      <c r="B13" s="2">
        <v>791</v>
      </c>
      <c r="C13" s="2">
        <v>1600002040</v>
      </c>
      <c r="D13" s="2">
        <v>200</v>
      </c>
      <c r="E13" s="24">
        <v>-33000</v>
      </c>
    </row>
    <row r="14" spans="1:5" ht="21" customHeight="1" x14ac:dyDescent="0.25">
      <c r="A14" s="26" t="s">
        <v>36</v>
      </c>
      <c r="B14" s="2">
        <v>791</v>
      </c>
      <c r="C14" s="28">
        <v>1600009040</v>
      </c>
      <c r="D14" s="28"/>
      <c r="E14" s="29">
        <f>E15</f>
        <v>33000</v>
      </c>
    </row>
    <row r="15" spans="1:5" ht="30.6" customHeight="1" x14ac:dyDescent="0.25">
      <c r="A15" s="26" t="s">
        <v>25</v>
      </c>
      <c r="B15" s="2">
        <v>791</v>
      </c>
      <c r="C15" s="28">
        <v>1600009040</v>
      </c>
      <c r="D15" s="28">
        <v>200</v>
      </c>
      <c r="E15" s="29">
        <v>33000</v>
      </c>
    </row>
    <row r="16" spans="1:5" ht="30.6" customHeight="1" x14ac:dyDescent="0.25">
      <c r="A16" s="3" t="s">
        <v>37</v>
      </c>
      <c r="B16" s="2">
        <v>791</v>
      </c>
      <c r="C16" s="2" t="s">
        <v>38</v>
      </c>
      <c r="D16" s="12"/>
      <c r="E16" s="24">
        <f>E17</f>
        <v>1150000</v>
      </c>
    </row>
    <row r="17" spans="1:5" ht="30.6" customHeight="1" x14ac:dyDescent="0.25">
      <c r="A17" s="3" t="s">
        <v>25</v>
      </c>
      <c r="B17" s="2">
        <v>791</v>
      </c>
      <c r="C17" s="2" t="s">
        <v>38</v>
      </c>
      <c r="D17" s="12" t="s">
        <v>39</v>
      </c>
      <c r="E17" s="24">
        <v>1150000</v>
      </c>
    </row>
    <row r="18" spans="1:5" ht="30.6" customHeight="1" x14ac:dyDescent="0.25">
      <c r="A18" s="3" t="s">
        <v>40</v>
      </c>
      <c r="B18" s="2">
        <v>791</v>
      </c>
      <c r="C18" s="2" t="s">
        <v>41</v>
      </c>
      <c r="D18" s="12"/>
      <c r="E18" s="24">
        <f>E19</f>
        <v>100000</v>
      </c>
    </row>
    <row r="19" spans="1:5" ht="30.6" customHeight="1" x14ac:dyDescent="0.25">
      <c r="A19" s="3" t="s">
        <v>25</v>
      </c>
      <c r="B19" s="2">
        <v>791</v>
      </c>
      <c r="C19" s="2" t="s">
        <v>41</v>
      </c>
      <c r="D19" s="12" t="s">
        <v>39</v>
      </c>
      <c r="E19" s="24">
        <v>100000</v>
      </c>
    </row>
    <row r="20" spans="1:5" ht="30.6" customHeight="1" x14ac:dyDescent="0.25">
      <c r="A20" s="3" t="s">
        <v>42</v>
      </c>
      <c r="B20" s="2">
        <v>791</v>
      </c>
      <c r="C20" s="2" t="s">
        <v>43</v>
      </c>
      <c r="D20" s="12"/>
      <c r="E20" s="24" t="str">
        <f>E21</f>
        <v>100000,0</v>
      </c>
    </row>
    <row r="21" spans="1:5" ht="39.6" customHeight="1" x14ac:dyDescent="0.25">
      <c r="A21" s="3" t="s">
        <v>25</v>
      </c>
      <c r="B21" s="2">
        <v>791</v>
      </c>
      <c r="C21" s="2" t="s">
        <v>43</v>
      </c>
      <c r="D21" s="12" t="s">
        <v>39</v>
      </c>
      <c r="E21" s="24" t="s">
        <v>44</v>
      </c>
    </row>
    <row r="22" spans="1:5" ht="39.6" customHeight="1" x14ac:dyDescent="0.25">
      <c r="A22" s="3" t="s">
        <v>53</v>
      </c>
      <c r="B22" s="2">
        <v>791</v>
      </c>
      <c r="C22" s="2">
        <v>1600006050</v>
      </c>
      <c r="D22" s="2"/>
      <c r="E22" s="37">
        <f>E23+E24</f>
        <v>50000</v>
      </c>
    </row>
    <row r="23" spans="1:5" ht="39.6" customHeight="1" x14ac:dyDescent="0.25">
      <c r="A23" s="3" t="s">
        <v>25</v>
      </c>
      <c r="B23" s="2">
        <v>791</v>
      </c>
      <c r="C23" s="2">
        <v>1600006050</v>
      </c>
      <c r="D23" s="2">
        <v>200</v>
      </c>
      <c r="E23" s="37">
        <v>50000</v>
      </c>
    </row>
    <row r="24" spans="1:5" ht="19.149999999999999" customHeight="1" x14ac:dyDescent="0.25">
      <c r="A24" s="19"/>
      <c r="B24" s="16"/>
      <c r="C24" s="16"/>
      <c r="D24" s="16"/>
      <c r="E24" s="17"/>
    </row>
    <row r="25" spans="1:5" x14ac:dyDescent="0.25">
      <c r="A25" s="7" t="s">
        <v>11</v>
      </c>
      <c r="B25" s="11"/>
    </row>
    <row r="26" spans="1:5" x14ac:dyDescent="0.25">
      <c r="A26" s="7" t="s">
        <v>13</v>
      </c>
      <c r="B26" s="11"/>
    </row>
    <row r="27" spans="1:5" x14ac:dyDescent="0.25">
      <c r="A27" s="7" t="s">
        <v>7</v>
      </c>
      <c r="B27" s="11"/>
    </row>
    <row r="28" spans="1:5" x14ac:dyDescent="0.25">
      <c r="A28" s="7" t="s">
        <v>6</v>
      </c>
      <c r="B28" s="48" t="s">
        <v>18</v>
      </c>
      <c r="C28" s="49"/>
      <c r="D28" s="49"/>
    </row>
  </sheetData>
  <mergeCells count="7">
    <mergeCell ref="B28:D28"/>
    <mergeCell ref="A1:A3"/>
    <mergeCell ref="C1:E1"/>
    <mergeCell ref="B2:E2"/>
    <mergeCell ref="B3:E3"/>
    <mergeCell ref="A5:E5"/>
    <mergeCell ref="A6:E6"/>
  </mergeCells>
  <phoneticPr fontId="5" type="noConversion"/>
  <pageMargins left="0.70866141732283472" right="0.31496062992125984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прил.2</vt:lpstr>
      <vt:lpstr>прил.3</vt:lpstr>
      <vt:lpstr>прил.4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2018-02-21T04:26:11Z</cp:lastPrinted>
  <dcterms:created xsi:type="dcterms:W3CDTF">2015-01-30T05:24:20Z</dcterms:created>
  <dcterms:modified xsi:type="dcterms:W3CDTF">2022-08-24T06:50:52Z</dcterms:modified>
</cp:coreProperties>
</file>